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Commercial Invoice (EN)" sheetId="2" r:id="rId1"/>
    <sheet name="Packing List (EN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<sst xmlns="http://schemas.openxmlformats.org/spreadsheetml/2006/main" count="70" uniqueCount="53">
  <si>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COMMERCIAL INVOICE</t>
  </si>
  <si>
    <t>Date:</t>
  </si>
  <si>
    <t>Exporter / Shipper:</t>
  </si>
  <si>
    <t>Invoice No.:</t>
  </si>
  <si>
    <t>INV-20250901</t>
  </si>
  <si>
    <t>GLOBAL TECH SOLUTIONS CO., LTD.
No. 7, Sec. 5, Xinyi Rd., Xinyi Dist.,
Taipei City 110, Taiwan
TEL: +886-2-1234-5678</t>
  </si>
  <si>
    <t>Trade Terms:</t>
  </si>
  <si>
    <t>FOB Taiwan</t>
  </si>
  <si>
    <t>Payment Terms:</t>
  </si>
  <si>
    <t>T/T in Advance</t>
  </si>
  <si>
    <t>Port of Loading:</t>
  </si>
  <si>
    <t>Keelung, Taiwan</t>
  </si>
  <si>
    <t>Consignee / Buyer:</t>
  </si>
  <si>
    <t>Port of Discharge:</t>
  </si>
  <si>
    <t>Tokyo, Japan</t>
  </si>
  <si>
    <t>NIPPON TRADING CORP.
1-1-1 Marunouchi, Chiyoda-ku,
Tokyo 100-0005, Japan
ATTN: Mr. Taro Yamada / TEL: +81-3-1234-5678</t>
  </si>
  <si>
    <t>Item</t>
  </si>
  <si>
    <t>Description of Goods</t>
  </si>
  <si>
    <t>HS Code</t>
  </si>
  <si>
    <t>Qty</t>
  </si>
  <si>
    <t>Unit</t>
  </si>
  <si>
    <t>Unit Price (USD)</t>
  </si>
  <si>
    <t>Amount (USD)</t>
  </si>
  <si>
    <t>Advanced Electronic Controller Module A</t>
  </si>
  <si>
    <t>8537.10.90</t>
  </si>
  <si>
    <t>PCS</t>
  </si>
  <si>
    <t>Precision Sensor Module B</t>
  </si>
  <si>
    <t>9031.80.80</t>
  </si>
  <si>
    <t>Industrial Cable Assembly C</t>
  </si>
  <si>
    <t>8544.42.20</t>
  </si>
  <si>
    <t>SETS</t>
  </si>
  <si>
    <t>TOTAL</t>
  </si>
  <si>
    <t>Remarks:</t>
  </si>
  <si>
    <t>Authorized Signature:</t>
  </si>
  <si>
    <t>____________________________________</t>
  </si>
  <si>
    <t>PACKING LIST</t>
  </si>
  <si>
    <t>Packing List No.:</t>
  </si>
  <si>
    <t>PL-20250901</t>
  </si>
  <si>
    <t>Invoice Ref:</t>
  </si>
  <si>
    <t>Consignee:</t>
  </si>
  <si>
    <t>Total Quantity:</t>
  </si>
  <si>
    <t>18 Cartons</t>
  </si>
  <si>
    <t>NIPPON TRADING CORP.
1-1-1 Marunouchi, Chiyoda-ku,
Tokyo 100-0005, Japan</t>
  </si>
  <si>
    <t>Shipping Mark:</t>
  </si>
  <si>
    <t>GLOBAL</t>
  </si>
  <si>
    <t>C/No.</t>
  </si>
  <si>
    <t>N.W. (KGS)</t>
  </si>
  <si>
    <t>G.W. (KGS)</t>
  </si>
  <si>
    <t>CBM</t>
  </si>
  <si>
    <t>Package Type</t>
  </si>
  <si>
    <t>C/NO. 1-10</t>
  </si>
  <si>
    <t>C/NO. 11-16</t>
  </si>
  <si>
    <t>C/NO. 17-18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</si>
</sst>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  <numFmt numFmtId="178" formatCode="#,##0.0"/>
    <numFmt numFmtId="179" formatCode="&quot;$&quot;#,##0.00"/>
  </numFmts>
  <fonts count="28">
    <font>
      <sz val="11"/>
      <color theme="1"/>
      <name val="宋体"/>
      <charset val="134"/>
      <scheme val="minor"/>
    </font>
    <font>
      <b/>
      <sz val="16"/>
      <color rgb="FFFFFFFF"/>
      <name val="Segoe UI"/>
      <charset val="134"/>
    </font>
    <font>
      <b/>
      <sz val="11"/>
      <color rgb="FF1B365D"/>
      <name val="Segoe UI"/>
      <charset val="134"/>
    </font>
    <font>
      <b/>
      <sz val="10"/>
      <color rgb="FF000000"/>
      <name val="Segoe UI"/>
      <charset val="134"/>
    </font>
    <font>
      <sz val="10"/>
      <color rgb="FF000000"/>
      <name val="Segoe UI"/>
      <charset val="134"/>
    </font>
    <font>
      <b/>
      <sz val="10"/>
      <color theme="1"/>
      <name val="微软雅黑"/>
      <charset val="134"/>
    </font>
    <font>
      <b/>
      <sz val="10"/>
      <color rgb="FFFFFFFF"/>
      <name val="Segoe UI"/>
      <charset val="134"/>
    </font>
    <font>
      <sz val="11"/>
      <color theme="1"/>
      <name val="微软雅黑"/>
      <charset val="134"/>
    </font>
    <font>
      <i/>
      <sz val="9"/>
      <color rgb="FF55555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C4D75"/>
        <bgColor rgb="FF2C4D75"/>
      </patternFill>
    </fill>
    <fill>
      <patternFill patternType="solid">
        <fgColor rgb="FFF4F7FA"/>
        <bgColor rgb="FFF4F7FA"/>
      </patternFill>
    </fill>
    <fill>
      <patternFill patternType="solid">
        <fgColor rgb="FFE8EEF5"/>
        <bgColor rgb="FFE8EE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1B365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5" fontId="4" fillId="0" borderId="0" xfId="0" applyNumberFormat="1" applyFont="1"/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right" vertical="center"/>
    </xf>
    <xf numFmtId="178" fontId="4" fillId="4" borderId="1" xfId="0" applyNumberFormat="1" applyFont="1" applyFill="1" applyBorder="1" applyAlignment="1">
      <alignment horizontal="right" vertical="center"/>
    </xf>
    <xf numFmtId="2" fontId="4" fillId="4" borderId="1" xfId="0" applyNumberFormat="1" applyFont="1" applyFill="1" applyBorder="1" applyAlignment="1">
      <alignment horizontal="right" vertical="center"/>
    </xf>
    <xf numFmtId="0" fontId="0" fillId="0" borderId="1" xfId="0" applyBorder="1"/>
    <xf numFmtId="0" fontId="3" fillId="5" borderId="2" xfId="0" applyFont="1" applyFill="1" applyBorder="1" applyAlignment="1">
      <alignment horizontal="center" vertical="center" wrapText="1"/>
    </xf>
    <xf numFmtId="0" fontId="0" fillId="5" borderId="2" xfId="0" applyFill="1" applyBorder="1"/>
    <xf numFmtId="3" fontId="3" fillId="5" borderId="2" xfId="0" applyNumberFormat="1" applyFont="1" applyFill="1" applyBorder="1" applyAlignment="1">
      <alignment horizontal="right" vertical="center"/>
    </xf>
    <xf numFmtId="178" fontId="3" fillId="5" borderId="2" xfId="0" applyNumberFormat="1" applyFont="1" applyFill="1" applyBorder="1" applyAlignment="1">
      <alignment horizontal="right" vertical="center"/>
    </xf>
    <xf numFmtId="2" fontId="3" fillId="5" borderId="2" xfId="0" applyNumberFormat="1" applyFont="1" applyFill="1" applyBorder="1" applyAlignment="1">
      <alignment horizontal="right" vertical="center"/>
    </xf>
    <xf numFmtId="0" fontId="7" fillId="0" borderId="0" xfId="0" applyFont="1"/>
    <xf numFmtId="0" fontId="3" fillId="0" borderId="0" xfId="0" applyFont="1" applyAlignment="1">
      <alignment vertical="top"/>
    </xf>
    <xf numFmtId="15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179" fontId="4" fillId="0" borderId="1" xfId="0" applyNumberFormat="1" applyFont="1" applyBorder="1" applyAlignment="1">
      <alignment horizontal="right" vertical="center"/>
    </xf>
    <xf numFmtId="179" fontId="4" fillId="4" borderId="1" xfId="0" applyNumberFormat="1" applyFont="1" applyFill="1" applyBorder="1" applyAlignment="1">
      <alignment horizontal="right" vertical="center"/>
    </xf>
    <xf numFmtId="179" fontId="3" fillId="5" borderId="2" xfId="0" applyNumberFormat="1" applyFont="1" applyFill="1" applyBorder="1" applyAlignment="1">
      <alignment horizontal="right" vertical="center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10" sqref="J10"/>
    </sheetView>
  </sheetViews>
  <sheetFormatPr defaultColWidth="9" defaultRowHeight="14.4" outlineLevelCol="6"/>
  <cols>
    <col min="1" max="1" width="5.88888888888889" customWidth="1"/>
    <col min="2" max="2" width="30.6666666666667" customWidth="1"/>
    <col min="3" max="3" width="14" customWidth="1"/>
    <col min="4" max="4" width="13.3333333333333" customWidth="1"/>
    <col min="5" max="5" width="20.5555555555556" customWidth="1"/>
    <col min="6" max="6" width="22.7777777777778" customWidth="1"/>
    <col min="7" max="7" width="15.2222222222222" customWidth="1"/>
  </cols>
  <sheetData>
    <row r="1" spans="1:7">
      <c r="A1" s="1" t="s">
        <v>0</v>
      </c>
    </row>
    <row r="3" ht="15" spans="1:7">
      <c r="F3" s="26" t="s">
        <v>1</v>
      </c>
      <c r="G3" s="27">
        <v>45901</v>
      </c>
    </row>
    <row r="4" ht="16.8" spans="1:7">
      <c r="B4" s="2" t="s">
        <v>2</v>
      </c>
      <c r="F4" s="3" t="s">
        <v>3</v>
      </c>
      <c r="G4" s="28" t="s">
        <v>4</v>
      </c>
    </row>
    <row r="5" ht="90" spans="1:7">
      <c r="B5" s="29" t="s">
        <v>5</v>
      </c>
    </row>
    <row r="6" ht="15" spans="1:7">
      <c r="F6" s="3" t="s">
        <v>6</v>
      </c>
      <c r="G6" s="28" t="s">
        <v>7</v>
      </c>
    </row>
    <row r="7" ht="15" spans="1:7">
      <c r="F7" s="3" t="s">
        <v>8</v>
      </c>
      <c r="G7" s="28" t="s">
        <v>9</v>
      </c>
    </row>
    <row r="8" ht="15" spans="1:7">
      <c r="F8" s="3" t="s">
        <v>10</v>
      </c>
      <c r="G8" s="28" t="s">
        <v>11</v>
      </c>
    </row>
    <row r="9" ht="16.8" spans="1:7">
      <c r="B9" s="2" t="s">
        <v>12</v>
      </c>
      <c r="F9" s="26" t="s">
        <v>13</v>
      </c>
      <c r="G9" s="30" t="s">
        <v>14</v>
      </c>
    </row>
    <row r="10" ht="90" spans="1:7">
      <c r="B10" s="29" t="s">
        <v>15</v>
      </c>
    </row>
    <row r="11" ht="15" spans="1:7">
      <c r="E11" s="3"/>
      <c r="F11" s="28"/>
    </row>
    <row r="13" ht="15" spans="1:7">
      <c r="A13" s="8" t="s">
        <v>16</v>
      </c>
      <c r="B13" s="8" t="s">
        <v>17</v>
      </c>
      <c r="C13" s="8" t="s">
        <v>18</v>
      </c>
      <c r="D13" s="8" t="s">
        <v>19</v>
      </c>
      <c r="E13" s="8" t="s">
        <v>20</v>
      </c>
      <c r="F13" s="8" t="s">
        <v>21</v>
      </c>
      <c r="G13" s="8" t="s">
        <v>22</v>
      </c>
    </row>
    <row r="14" ht="15" spans="1:7">
      <c r="A14" s="9">
        <v>1</v>
      </c>
      <c r="B14" s="10" t="s">
        <v>23</v>
      </c>
      <c r="C14" s="9" t="s">
        <v>24</v>
      </c>
      <c r="D14" s="11">
        <v>500</v>
      </c>
      <c r="E14" s="9" t="s">
        <v>25</v>
      </c>
      <c r="F14" s="31">
        <v>120</v>
      </c>
      <c r="G14" s="31">
        <f>D14*F14</f>
        <v>60000</v>
      </c>
    </row>
    <row r="15" ht="15" spans="1:7">
      <c r="A15" s="14">
        <v>2</v>
      </c>
      <c r="B15" s="15" t="s">
        <v>26</v>
      </c>
      <c r="C15" s="14" t="s">
        <v>27</v>
      </c>
      <c r="D15" s="16">
        <v>1000</v>
      </c>
      <c r="E15" s="14" t="s">
        <v>25</v>
      </c>
      <c r="F15" s="32">
        <v>45.5</v>
      </c>
      <c r="G15" s="32">
        <f>D15*F15</f>
        <v>45500</v>
      </c>
    </row>
    <row r="16" ht="15" spans="1:7">
      <c r="A16" s="9">
        <v>3</v>
      </c>
      <c r="B16" s="10" t="s">
        <v>28</v>
      </c>
      <c r="C16" s="9" t="s">
        <v>29</v>
      </c>
      <c r="D16" s="11">
        <v>200</v>
      </c>
      <c r="E16" s="9" t="s">
        <v>30</v>
      </c>
      <c r="F16" s="31">
        <v>15</v>
      </c>
      <c r="G16" s="31">
        <f>D16*F16</f>
        <v>3000</v>
      </c>
    </row>
    <row r="17" spans="1:7">
      <c r="A17" s="19"/>
      <c r="B17" s="19"/>
      <c r="C17" s="19"/>
      <c r="D17" s="19"/>
      <c r="E17" s="19"/>
      <c r="F17" s="19"/>
      <c r="G17" s="19"/>
    </row>
    <row r="18" spans="1:7">
      <c r="A18" s="19"/>
      <c r="B18" s="19"/>
      <c r="C18" s="19"/>
      <c r="D18" s="19"/>
      <c r="E18" s="19"/>
      <c r="F18" s="19"/>
      <c r="G18" s="19"/>
    </row>
    <row r="19" spans="1:7">
      <c r="A19" s="19"/>
      <c r="B19" s="19"/>
      <c r="C19" s="19"/>
      <c r="D19" s="19"/>
      <c r="E19" s="19"/>
      <c r="F19" s="19"/>
      <c r="G19" s="19"/>
    </row>
    <row r="20" ht="15.75" spans="1:7">
      <c r="A20" s="20" t="s">
        <v>31</v>
      </c>
      <c r="B20" s="21"/>
      <c r="C20" s="21"/>
      <c r="D20" s="22">
        <f>SUM(D14:D19)</f>
        <v>1700</v>
      </c>
      <c r="E20" s="21"/>
      <c r="F20" s="21"/>
      <c r="G20" s="33">
        <f>SUM(G14:G19)</f>
        <v>108500</v>
      </c>
    </row>
    <row r="21" ht="15.15"/>
    <row r="22" ht="15" spans="1:7">
      <c r="A22" s="3" t="s">
        <v>32</v>
      </c>
      <c r="F22" s="3" t="s">
        <v>33</v>
      </c>
    </row>
    <row r="23" spans="1:7">
      <c r="A23" s="34"/>
    </row>
    <row r="25" ht="15" spans="1:7">
      <c r="F25" s="3" t="s">
        <v>34</v>
      </c>
    </row>
  </sheetData>
  <mergeCells count="2">
    <mergeCell ref="A20:C20"/>
    <mergeCell ref="A1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M9" sqref="M9"/>
    </sheetView>
  </sheetViews>
  <sheetFormatPr defaultColWidth="9" defaultRowHeight="14.4"/>
  <cols>
    <col min="1" max="1" width="27.5555555555556" customWidth="1"/>
    <col min="2" max="2" width="28.1111111111111" customWidth="1"/>
    <col min="3" max="3" width="11.5555555555556" customWidth="1"/>
    <col min="4" max="4" width="8.44444444444444" customWidth="1"/>
    <col min="5" max="5" width="12.4444444444444" customWidth="1"/>
    <col min="6" max="6" width="14.2222222222222" customWidth="1"/>
    <col min="7" max="7" width="12.4444444444444" customWidth="1"/>
    <col min="8" max="8" width="9.22222222222222" customWidth="1"/>
  </cols>
  <sheetData>
    <row r="1" spans="1:8">
      <c r="A1" s="1" t="s">
        <v>35</v>
      </c>
    </row>
    <row r="4" ht="16.8" spans="1:8">
      <c r="A4" s="2" t="s">
        <v>2</v>
      </c>
      <c r="F4" s="3" t="s">
        <v>36</v>
      </c>
      <c r="G4" s="4" t="s">
        <v>37</v>
      </c>
    </row>
    <row r="5" ht="15" spans="1:8">
      <c r="A5" s="4" t="s">
        <v>5</v>
      </c>
      <c r="F5" s="3" t="s">
        <v>1</v>
      </c>
      <c r="G5" s="5">
        <v>45901</v>
      </c>
    </row>
    <row r="6" ht="15" spans="1:8">
      <c r="F6" s="3" t="s">
        <v>38</v>
      </c>
      <c r="G6" s="4" t="s">
        <v>4</v>
      </c>
    </row>
    <row r="8" ht="16.8" spans="1:8">
      <c r="A8" s="2" t="s">
        <v>39</v>
      </c>
      <c r="F8" s="3" t="s">
        <v>40</v>
      </c>
      <c r="G8" s="4" t="s">
        <v>41</v>
      </c>
    </row>
    <row r="9" ht="15.6" spans="1:8">
      <c r="A9" s="4" t="s">
        <v>42</v>
      </c>
      <c r="F9" s="6" t="s">
        <v>43</v>
      </c>
      <c r="G9" s="7" t="s">
        <v>44</v>
      </c>
    </row>
    <row r="12" ht="15" spans="1:8">
      <c r="A12" s="8" t="s">
        <v>45</v>
      </c>
      <c r="B12" s="8" t="s">
        <v>17</v>
      </c>
      <c r="C12" s="8" t="s">
        <v>19</v>
      </c>
      <c r="D12" s="8" t="s">
        <v>20</v>
      </c>
      <c r="E12" s="8" t="s">
        <v>46</v>
      </c>
      <c r="F12" s="8" t="s">
        <v>47</v>
      </c>
      <c r="G12" s="8" t="s">
        <v>48</v>
      </c>
      <c r="H12" s="8" t="s">
        <v>49</v>
      </c>
    </row>
    <row r="13" ht="30" spans="1:8">
      <c r="A13" s="9" t="s">
        <v>50</v>
      </c>
      <c r="B13" s="10" t="s">
        <v>23</v>
      </c>
      <c r="C13" s="11">
        <v>500</v>
      </c>
      <c r="D13" s="9" t="s">
        <v>25</v>
      </c>
      <c r="E13" s="12">
        <v>250</v>
      </c>
      <c r="F13" s="12">
        <v>280</v>
      </c>
      <c r="G13" s="13">
        <v>1.2</v>
      </c>
      <c r="H13" s="9"/>
    </row>
    <row r="14" ht="15" spans="1:8">
      <c r="A14" s="14" t="s">
        <v>51</v>
      </c>
      <c r="B14" s="15" t="s">
        <v>26</v>
      </c>
      <c r="C14" s="16">
        <v>1000</v>
      </c>
      <c r="D14" s="14" t="s">
        <v>25</v>
      </c>
      <c r="E14" s="17">
        <v>120</v>
      </c>
      <c r="F14" s="17">
        <v>140</v>
      </c>
      <c r="G14" s="18">
        <v>0.85</v>
      </c>
      <c r="H14" s="14"/>
    </row>
    <row r="15" ht="15" spans="1:8">
      <c r="A15" s="9" t="s">
        <v>52</v>
      </c>
      <c r="B15" s="10" t="s">
        <v>28</v>
      </c>
      <c r="C15" s="11">
        <v>200</v>
      </c>
      <c r="D15" s="9" t="s">
        <v>30</v>
      </c>
      <c r="E15" s="12">
        <v>40</v>
      </c>
      <c r="F15" s="12">
        <v>48</v>
      </c>
      <c r="G15" s="13">
        <v>0.3</v>
      </c>
      <c r="H15" s="9"/>
    </row>
    <row r="16" spans="1:8">
      <c r="A16" s="19"/>
      <c r="B16" s="19"/>
      <c r="C16" s="19"/>
      <c r="D16" s="19"/>
      <c r="E16" s="19"/>
      <c r="F16" s="19"/>
      <c r="G16" s="19"/>
      <c r="H16" s="19"/>
    </row>
    <row r="17" spans="1:10">
      <c r="A17" s="19"/>
      <c r="B17" s="19"/>
      <c r="C17" s="19"/>
      <c r="D17" s="19"/>
      <c r="E17" s="19"/>
      <c r="F17" s="19"/>
      <c r="G17" s="19"/>
      <c r="H17" s="19"/>
    </row>
    <row r="18" spans="1:10">
      <c r="A18" s="19"/>
      <c r="B18" s="19"/>
      <c r="C18" s="19"/>
      <c r="D18" s="19"/>
      <c r="E18" s="19"/>
      <c r="F18" s="19"/>
      <c r="G18" s="19"/>
      <c r="H18" s="19"/>
    </row>
    <row r="19" ht="15.75" spans="1:10">
      <c r="A19" s="20" t="s">
        <v>31</v>
      </c>
      <c r="B19" s="21"/>
      <c r="C19" s="22">
        <f>SUM(C13:C18)</f>
        <v>1700</v>
      </c>
      <c r="D19" s="21"/>
      <c r="E19" s="23">
        <f>SUM(E13:E18)</f>
        <v>410</v>
      </c>
      <c r="F19" s="23">
        <f>SUM(F13:F18)</f>
        <v>468</v>
      </c>
      <c r="G19" s="24">
        <f>SUM(G13:G18)</f>
        <v>2.35</v>
      </c>
      <c r="H19" s="21"/>
    </row>
    <row r="20" ht="15.15"/>
    <row r="21" ht="15.6" spans="1:10">
      <c r="F21" s="3" t="s">
        <v>33</v>
      </c>
      <c r="J21" s="25"/>
    </row>
    <row r="24" ht="15" spans="1:10">
      <c r="F24" s="3" t="s">
        <v>34</v>
      </c>
    </row>
  </sheetData>
  <mergeCells count="2">
    <mergeCell ref="A19:B19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Commercial Invoice (EN)</vt:lpstr>
      <vt:lpstr>Packing List (EN)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蘋果姐姐</cp:lastModifiedBy>
  <dcterms:created xsi:type="dcterms:W3CDTF">2026-09-01T08:19:00Z</dcterms:created>
  <dcterms:modified xsi:type="dcterms:W3CDTF">2026-09-01T09:23:30Z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633DA9FF1E18452CAAD3FF9624799BF4_13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